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Sheet1" sheetId="1" r:id="rId1"/>
    <sheet name="Sheet4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<sst xmlns="http://schemas.openxmlformats.org/spreadsheetml/2006/main" count="26" uniqueCount="18">
  <si>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２回目</t>
  </si>
  <si>
    <t>１回目</t>
  </si>
  <si>
    <t>平均</t>
  </si>
  <si>
    <t>対応がある場合</t>
  </si>
  <si>
    <t>対応がない場合</t>
  </si>
  <si>
    <t>E列の数式</t>
  </si>
  <si>
    <t>=ttest(C2:G2,1,1)</t>
  </si>
  <si>
    <t>=ttest(C3:G3,1,3)</t>
  </si>
  <si>
    <t>日本女子大</t>
  </si>
  <si>
    <t>川村短大</t>
  </si>
  <si>
    <t>合計</t>
  </si>
  <si>
    <t>ロングヘア</t>
  </si>
  <si>
    <t>ショートヘア</t>
  </si>
  <si>
    <t>理論度数</t>
  </si>
  <si>
    <t>観測度数</t>
  </si>
  <si>
    <t>出た目</t>
  </si>
  <si>
    <t>回数</t>
  </si>
  <si>
    <t>確率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</si>
</sst>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n"/>
      <top style="thin"/>
      <bottom style="thick"/>
    </border>
    <border>
      <left style="thick"/>
      <right style="double"/>
      <top style="thick"/>
      <bottom style="double"/>
    </border>
    <border>
      <left style="thick"/>
      <right style="double"/>
      <top>
        <color indexed="63"/>
      </top>
      <bottom style="thin"/>
    </border>
    <border>
      <left style="thick"/>
      <right style="double"/>
      <top style="thin"/>
      <bottom style="thin"/>
    </border>
    <border>
      <left style="thick"/>
      <right style="double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 style="thick"/>
      <right style="double"/>
      <top style="thick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"/>
  <sheetViews>
    <sheetView tabSelected="1" workbookViewId="0" topLeftCell="A1">
      <selection activeCell="E7" sqref="E7"/>
    </sheetView>
  </sheetViews>
  <sheetFormatPr defaultColWidth="9.00390625" defaultRowHeight="13.5"/>
  <sheetData>
    <row r="1" ht="13.5">
      <c r="I1" t="s">
        <v>2</v>
      </c>
    </row>
    <row r="2" spans="2:9" ht="13.5">
      <c r="B2" t="s">
        <v>1</v>
      </c>
      <c r="C2">
        <v>60</v>
      </c>
      <c r="D2">
        <v>70</v>
      </c>
      <c r="E2">
        <v>80</v>
      </c>
      <c r="F2">
        <v>82</v>
      </c>
      <c r="G2">
        <v>85</v>
      </c>
      <c r="I2">
        <f>AVERAGE(C2:G2)</f>
        <v>75.4</v>
      </c>
    </row>
    <row r="3" spans="2:9" ht="13.5">
      <c r="B3" t="s">
        <v>0</v>
      </c>
      <c r="C3">
        <v>65</v>
      </c>
      <c r="D3">
        <v>72</v>
      </c>
      <c r="E3">
        <v>90</v>
      </c>
      <c r="F3">
        <v>81</v>
      </c>
      <c r="G3">
        <v>86</v>
      </c>
      <c r="I3">
        <f>AVERAGE(C3:G3)</f>
        <v>78.8</v>
      </c>
    </row>
    <row r="5" ht="13.5">
      <c r="F5" t="s">
        <v>5</v>
      </c>
    </row>
    <row r="6" spans="3:6" ht="13.5">
      <c r="C6" t="s">
        <v>3</v>
      </c>
      <c r="E6">
        <f>TTEST(C2:G2,C3:G3,1,1)</f>
        <v>0.07508604483094593</v>
      </c>
      <c r="F6" s="1" t="s">
        <v>6</v>
      </c>
    </row>
    <row r="7" spans="3:6" ht="13.5">
      <c r="C7" t="s">
        <v>4</v>
      </c>
      <c r="E7">
        <f>TTEST(C2:G2,C3:G3,1,3)</f>
        <v>0.30723838205250054</v>
      </c>
      <c r="F7" s="1" t="s">
        <v>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7"/>
  <sheetViews>
    <sheetView workbookViewId="0" topLeftCell="A1">
      <selection activeCell="C7" sqref="C7:F7"/>
    </sheetView>
  </sheetViews>
  <sheetFormatPr defaultColWidth="9.00390625" defaultRowHeight="13.5"/>
  <cols>
    <col min="1" max="1" width="7.375" style="0" customWidth="1"/>
    <col min="3" max="8" width="4.25390625" style="0" customWidth="1"/>
    <col min="9" max="9" width="6.00390625" style="0" customWidth="1"/>
  </cols>
  <sheetData>
    <row r="1" ht="14.25" thickBot="1"/>
    <row r="2" spans="2:8" ht="19.5" customHeight="1" thickTop="1">
      <c r="B2" s="25" t="s">
        <v>15</v>
      </c>
      <c r="C2" s="24">
        <v>1</v>
      </c>
      <c r="D2" s="2">
        <v>2</v>
      </c>
      <c r="E2" s="2">
        <v>3</v>
      </c>
      <c r="F2" s="2">
        <v>4</v>
      </c>
      <c r="G2" s="2">
        <v>5</v>
      </c>
      <c r="H2" s="3">
        <v>6</v>
      </c>
    </row>
    <row r="3" spans="2:10" ht="19.5" customHeight="1" thickBot="1">
      <c r="B3" s="15" t="s">
        <v>16</v>
      </c>
      <c r="C3" s="11">
        <v>2</v>
      </c>
      <c r="D3" s="5">
        <v>4</v>
      </c>
      <c r="E3" s="5">
        <v>5</v>
      </c>
      <c r="F3" s="5">
        <v>6</v>
      </c>
      <c r="G3" s="5">
        <v>8</v>
      </c>
      <c r="H3" s="6">
        <f>J3-SUM(C3:G3)</f>
        <v>5</v>
      </c>
      <c r="J3">
        <v>30</v>
      </c>
    </row>
    <row r="4" ht="14.25" thickTop="1"/>
    <row r="5" spans="2:8" ht="13.5">
      <c r="B5" t="s">
        <v>13</v>
      </c>
      <c r="C5">
        <f aca="true" t="shared" si="0" ref="C5:H5">$J$3/6</f>
        <v>5</v>
      </c>
      <c r="D5">
        <f t="shared" si="0"/>
        <v>5</v>
      </c>
      <c r="E5">
        <f t="shared" si="0"/>
        <v>5</v>
      </c>
      <c r="F5">
        <f t="shared" si="0"/>
        <v>5</v>
      </c>
      <c r="G5">
        <f t="shared" si="0"/>
        <v>5</v>
      </c>
      <c r="H5">
        <f t="shared" si="0"/>
        <v>5</v>
      </c>
    </row>
    <row r="7" spans="2:6" ht="13.5">
      <c r="B7" t="s">
        <v>17</v>
      </c>
      <c r="C7" s="26">
        <f>CHITEST(C3:H3,C5:H5)</f>
        <v>0.54941596204454</v>
      </c>
      <c r="D7" s="26"/>
      <c r="E7" s="26"/>
      <c r="F7" s="26"/>
    </row>
  </sheetData>
  <mergeCells count="1">
    <mergeCell ref="C7:F7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16"/>
  <sheetViews>
    <sheetView workbookViewId="0" topLeftCell="A1">
      <selection activeCell="J15" sqref="J15"/>
    </sheetView>
  </sheetViews>
  <sheetFormatPr defaultColWidth="9.00390625" defaultRowHeight="13.5"/>
  <cols>
    <col min="1" max="1" width="5.25390625" style="0" customWidth="1"/>
    <col min="2" max="2" width="10.875" style="0" customWidth="1"/>
    <col min="3" max="4" width="11.375" style="0" customWidth="1"/>
    <col min="6" max="6" width="5.75390625" style="0" customWidth="1"/>
    <col min="7" max="7" width="5.375" style="0" customWidth="1"/>
    <col min="8" max="8" width="12.25390625" style="0" customWidth="1"/>
    <col min="12" max="12" width="5.875" style="0" customWidth="1"/>
  </cols>
  <sheetData>
    <row r="3" ht="14.25" thickBot="1">
      <c r="B3" t="s">
        <v>13</v>
      </c>
    </row>
    <row r="4" spans="2:5" ht="19.5" customHeight="1" thickBot="1" thickTop="1">
      <c r="B4" s="12"/>
      <c r="C4" s="10" t="s">
        <v>8</v>
      </c>
      <c r="D4" s="8" t="s">
        <v>9</v>
      </c>
      <c r="E4" s="9" t="s">
        <v>10</v>
      </c>
    </row>
    <row r="5" spans="2:5" ht="19.5" customHeight="1" thickTop="1">
      <c r="B5" s="13" t="s">
        <v>11</v>
      </c>
      <c r="C5" s="16">
        <f>E7*C7/E7*E5/E7</f>
        <v>133.33333333333334</v>
      </c>
      <c r="D5" s="17">
        <f>E5-C5</f>
        <v>66.66666666666666</v>
      </c>
      <c r="E5" s="7">
        <v>200</v>
      </c>
    </row>
    <row r="6" spans="2:5" ht="19.5" customHeight="1">
      <c r="B6" s="14" t="s">
        <v>12</v>
      </c>
      <c r="C6" s="18">
        <f>C7-C5</f>
        <v>66.66666666666666</v>
      </c>
      <c r="D6" s="19">
        <f>D7-D5</f>
        <v>33.33333333333334</v>
      </c>
      <c r="E6" s="4">
        <v>100</v>
      </c>
    </row>
    <row r="7" spans="2:5" ht="19.5" customHeight="1" thickBot="1">
      <c r="B7" s="15" t="s">
        <v>10</v>
      </c>
      <c r="C7" s="11">
        <v>200</v>
      </c>
      <c r="D7" s="5">
        <v>100</v>
      </c>
      <c r="E7" s="6">
        <v>300</v>
      </c>
    </row>
    <row r="8" ht="14.25" thickTop="1"/>
    <row r="9" ht="14.25" thickBot="1">
      <c r="B9" t="s">
        <v>14</v>
      </c>
    </row>
    <row r="10" spans="2:5" ht="19.5" customHeight="1" thickBot="1" thickTop="1">
      <c r="B10" s="12"/>
      <c r="C10" s="10" t="s">
        <v>8</v>
      </c>
      <c r="D10" s="8" t="s">
        <v>9</v>
      </c>
      <c r="E10" s="9" t="s">
        <v>10</v>
      </c>
    </row>
    <row r="11" spans="2:5" ht="19.5" customHeight="1" thickTop="1">
      <c r="B11" s="13" t="s">
        <v>11</v>
      </c>
      <c r="C11" s="20">
        <v>120</v>
      </c>
      <c r="D11" s="21">
        <f>E11-C11</f>
        <v>80</v>
      </c>
      <c r="E11" s="7">
        <v>200</v>
      </c>
    </row>
    <row r="12" spans="2:5" ht="19.5" customHeight="1">
      <c r="B12" s="14" t="s">
        <v>12</v>
      </c>
      <c r="C12" s="22">
        <f>C13-C11</f>
        <v>80</v>
      </c>
      <c r="D12" s="23">
        <f>D13-D11</f>
        <v>20</v>
      </c>
      <c r="E12" s="4">
        <v>100</v>
      </c>
    </row>
    <row r="13" spans="2:5" ht="19.5" customHeight="1" thickBot="1">
      <c r="B13" s="15" t="s">
        <v>10</v>
      </c>
      <c r="C13" s="11">
        <v>200</v>
      </c>
      <c r="D13" s="5">
        <v>100</v>
      </c>
      <c r="E13" s="6">
        <v>300</v>
      </c>
    </row>
    <row r="14" ht="14.25" thickTop="1"/>
    <row r="16" ht="13.5">
      <c r="C16">
        <f>CHITEST(C11:D13,C5:D7)</f>
        <v>0.002478752176769742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</dc:creator>
  <cp:keywords/>
  <dc:description/>
  <cp:lastModifiedBy>rio</cp:lastModifiedBy>
  <dcterms:created xsi:type="dcterms:W3CDTF">2005-09-01T00:47:52Z</dcterms:created>
  <dcterms:modified xsi:type="dcterms:W3CDTF">2008-02-21T10:57:14Z</dcterms:modified>
  <cp:category/>
  <cp:version/>
  <cp:contentType/>
  <cp:contentStatus/>
</cp:coreProperties>
</file>